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Mark Hughes</author>
  </authors>
  <commentList>
    <comment ref="E14" authorId="0">
      <text>
        <r>
          <rPr>
            <sz val="8"/>
            <rFont val="Tahoma"/>
            <family val="0"/>
          </rPr>
          <t>Result from above line or enter known ENR</t>
        </r>
      </text>
    </comment>
  </commentList>
</comments>
</file>

<file path=xl/sharedStrings.xml><?xml version="1.0" encoding="utf-8"?>
<sst xmlns="http://schemas.openxmlformats.org/spreadsheetml/2006/main" count="24" uniqueCount="18">
  <si>
    <t>NF in db = ENR in db - 10log(Yratio-1)</t>
  </si>
  <si>
    <t>Y ratio = antilog(y db/10)</t>
  </si>
  <si>
    <t>Y ratio in dB</t>
  </si>
  <si>
    <t>Y ratio</t>
  </si>
  <si>
    <t xml:space="preserve">nf = </t>
  </si>
  <si>
    <t>enr    -</t>
  </si>
  <si>
    <t>x</t>
  </si>
  <si>
    <t>nf</t>
  </si>
  <si>
    <t>enter data</t>
  </si>
  <si>
    <t>result</t>
  </si>
  <si>
    <t>Formulae</t>
  </si>
  <si>
    <t>ENR</t>
  </si>
  <si>
    <t xml:space="preserve">Noise Figure calculator </t>
  </si>
  <si>
    <t>ENR can be calculated from known nf</t>
  </si>
  <si>
    <t>nf from known ENR</t>
  </si>
  <si>
    <t>Written by Mark Hughes</t>
  </si>
  <si>
    <t>GM4ISM</t>
  </si>
  <si>
    <t>www.dc2light.co.uk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</si>
</sst>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gray125">
        <fgColor indexed="11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2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c2light.co.u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7"/>
  <sheetViews>
    <sheetView tabSelected="1" workbookViewId="0" topLeftCell="A1">
      <selection activeCell="B11" sqref="B11"/>
    </sheetView>
  </sheetViews>
  <sheetFormatPr defaultColWidth="9.140625" defaultRowHeight="12.75"/>
  <cols>
    <col min="2" max="2" width="11.8515625" style="0" customWidth="1"/>
    <col min="4" max="4" width="3.28125" style="0" hidden="1" customWidth="1"/>
  </cols>
  <sheetData>
    <row r="4" ht="12.75">
      <c r="C4" t="s">
        <v>12</v>
      </c>
    </row>
    <row r="5" ht="12.75">
      <c r="C5" t="s">
        <v>13</v>
      </c>
    </row>
    <row r="6" ht="12.75">
      <c r="C6" t="s">
        <v>14</v>
      </c>
    </row>
    <row r="8" spans="1:3" ht="12.75">
      <c r="A8" s="2" t="s">
        <v>8</v>
      </c>
      <c r="C8" s="1" t="s">
        <v>9</v>
      </c>
    </row>
    <row r="10" spans="2:6" ht="12.75">
      <c r="B10" s="3" t="s">
        <v>2</v>
      </c>
      <c r="C10" s="3" t="s">
        <v>3</v>
      </c>
      <c r="D10" s="3" t="s">
        <v>6</v>
      </c>
      <c r="E10" s="3" t="s">
        <v>11</v>
      </c>
      <c r="F10" s="3" t="s">
        <v>7</v>
      </c>
    </row>
    <row r="11" spans="2:6" ht="12.75">
      <c r="B11" s="4">
        <v>14.1</v>
      </c>
      <c r="C11" s="3">
        <f>10^(B11/10)</f>
        <v>25.703957827688647</v>
      </c>
      <c r="D11" s="3">
        <f>10*LOG10((C11-1))</f>
        <v>13.927665372689136</v>
      </c>
      <c r="E11" s="5">
        <f>F11+D11</f>
        <v>14.477665372689136</v>
      </c>
      <c r="F11" s="4">
        <v>0.55</v>
      </c>
    </row>
    <row r="13" spans="2:6" ht="12.75">
      <c r="B13" s="3" t="s">
        <v>2</v>
      </c>
      <c r="C13" s="3" t="s">
        <v>3</v>
      </c>
      <c r="D13" s="3" t="s">
        <v>6</v>
      </c>
      <c r="E13" s="3" t="s">
        <v>11</v>
      </c>
      <c r="F13" s="3" t="s">
        <v>7</v>
      </c>
    </row>
    <row r="14" spans="2:6" ht="12.75">
      <c r="B14" s="4">
        <v>14.25</v>
      </c>
      <c r="C14" s="3">
        <f>10^(B14/10)</f>
        <v>26.607250597988113</v>
      </c>
      <c r="D14" s="3">
        <f>10*LOG10((C14-1))</f>
        <v>14.083629515952765</v>
      </c>
      <c r="E14" s="6">
        <f>E11</f>
        <v>14.477665372689136</v>
      </c>
      <c r="F14" s="5">
        <f>E14-D14</f>
        <v>0.3940358567363713</v>
      </c>
    </row>
    <row r="17" ht="12.75">
      <c r="B17" t="s">
        <v>10</v>
      </c>
    </row>
    <row r="18" spans="2:4" ht="12.75">
      <c r="B18" t="s">
        <v>4</v>
      </c>
      <c r="C18" t="s">
        <v>5</v>
      </c>
      <c r="D18" t="s">
        <v>6</v>
      </c>
    </row>
    <row r="19" ht="12.75">
      <c r="B19" t="s">
        <v>0</v>
      </c>
    </row>
    <row r="21" ht="12.75">
      <c r="B21" t="s">
        <v>1</v>
      </c>
    </row>
    <row r="25" ht="12.75">
      <c r="A25" t="s">
        <v>15</v>
      </c>
    </row>
    <row r="26" ht="12.75">
      <c r="A26" t="s">
        <v>16</v>
      </c>
    </row>
    <row r="27" ht="12.75">
      <c r="A27" s="7" t="s">
        <v>17</v>
      </c>
    </row>
  </sheetData>
  <sheetProtection sheet="1" objects="1" scenarios="1" selectLockedCells="1"/>
  <hyperlinks>
    <hyperlink ref="A27" r:id="rId1" display="www.dc2light.co.uk"/>
  </hyperlinks>
  <printOptions/>
  <pageMargins left="0.75" right="0.75" top="1" bottom="1" header="0.5" footer="0.5"/>
  <pageSetup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Hughes</dc:creator>
  <cp:keywords/>
  <dc:description/>
  <cp:lastModifiedBy>Mark</cp:lastModifiedBy>
  <dcterms:created xsi:type="dcterms:W3CDTF">2002-05-18T12:37:48Z</dcterms:created>
  <dcterms:modified xsi:type="dcterms:W3CDTF">2005-10-01T18:54:27Z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